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75" windowWidth="15180" windowHeight="9780" activeTab="0"/>
  </bookViews>
  <sheets>
    <sheet name="Венера Палас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<sst xmlns="http://schemas.openxmlformats.org/spreadsheetml/2006/main" count="36" uniqueCount="33">
  <si>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Этаж</t>
  </si>
  <si>
    <t>Квартира №</t>
  </si>
  <si>
    <t>Чистая площадь</t>
  </si>
  <si>
    <t>Общие части</t>
  </si>
  <si>
    <t>Общая площадь</t>
  </si>
  <si>
    <t>Тип</t>
  </si>
  <si>
    <t>студио</t>
  </si>
  <si>
    <t>Kоличество спален</t>
  </si>
  <si>
    <t>Статус</t>
  </si>
  <si>
    <t>Первой этаж</t>
  </si>
  <si>
    <t xml:space="preserve">Dawn Park Royal </t>
  </si>
  <si>
    <t>VENERA PALACE</t>
  </si>
  <si>
    <t xml:space="preserve">Вид </t>
  </si>
  <si>
    <t>таунхауз</t>
  </si>
  <si>
    <t>внутрений сад</t>
  </si>
  <si>
    <t>МB4 - расположен на партерным и первом этажах</t>
  </si>
  <si>
    <t>А2</t>
  </si>
  <si>
    <t>апартамент 2 спальни</t>
  </si>
  <si>
    <t>бассейн и лес</t>
  </si>
  <si>
    <t>бассейн и лес, внутрений сад</t>
  </si>
  <si>
    <t>двор бонус 13.60 м2</t>
  </si>
  <si>
    <t>двор бонус 25.58 м2</t>
  </si>
  <si>
    <t>В цену включена полная отделка, оборудованные санузлы с терракота и фаянс, оснащение: водонагреватель, душ, раковина, туалет и один бесплатный кондиционер - тепло и холод;</t>
  </si>
  <si>
    <t>---</t>
  </si>
  <si>
    <t>Общая стоимость План А - цена в долларах</t>
  </si>
  <si>
    <t>Общая стоимость План В - 5% скидка -  цена в долларах</t>
  </si>
  <si>
    <t>Общая стоимость План В - 3% скидка -  цена в eвро</t>
  </si>
  <si>
    <t>Общая стоимость  - цена в eвро</t>
  </si>
  <si>
    <t>терраса бонус 10.57 м2</t>
  </si>
  <si>
    <t>А30 - АКЦИЯ!</t>
  </si>
  <si>
    <t>МB1 - расположен на партерным и первом этажах</t>
  </si>
  <si>
    <t>Пятый этаж</t>
  </si>
  <si>
    <t>Партерный /Цокольный этаж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</si>
</sst>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&quot;лв&quot;_-;\-* #,##0.00\ &quot;лв&quot;_-;_-* &quot;-&quot;??\ &quot;лв&quot;_-;_-@_-"/>
    <numFmt numFmtId="181" formatCode="[$€-2]\ #,##0"/>
    <numFmt numFmtId="182" formatCode="0.0"/>
    <numFmt numFmtId="183" formatCode="[$€-2]\ 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€-2]\ #,##0.0000"/>
    <numFmt numFmtId="189" formatCode="[$$-409]#,##0"/>
    <numFmt numFmtId="190" formatCode="[$$-409]#,##0.00;[Red][$$-409]#,##0.00"/>
    <numFmt numFmtId="191" formatCode="[$€-2]\ #,##0;[Red][$€-2]\ #,##0"/>
    <numFmt numFmtId="192" formatCode="#,##0\ [$€-425];[Red]#,##0\ [$€-425]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u val="single"/>
      <sz val="26"/>
      <name val="Century Schoolbook"/>
      <family val="1"/>
    </font>
    <font>
      <sz val="10"/>
      <name val="Century Schoolbook"/>
      <family val="1"/>
    </font>
    <font>
      <b/>
      <sz val="11"/>
      <name val="Century Schoolbook"/>
      <family val="1"/>
    </font>
    <font>
      <sz val="11"/>
      <name val="Century Schoolbook"/>
      <family val="1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Book Antiqua"/>
      <family val="1"/>
    </font>
    <font>
      <b/>
      <sz val="13"/>
      <name val="Century Schoolbook"/>
      <family val="1"/>
    </font>
    <font>
      <sz val="12"/>
      <name val="Arial"/>
      <family val="2"/>
    </font>
    <font>
      <b/>
      <sz val="12"/>
      <name val="Book Antiqua"/>
      <family val="1"/>
    </font>
    <font>
      <b/>
      <sz val="11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 wrapText="1"/>
    </xf>
    <xf numFmtId="182" fontId="4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2" fontId="8" fillId="33" borderId="0" xfId="0" applyNumberFormat="1" applyFont="1" applyFill="1" applyBorder="1" applyAlignment="1">
      <alignment horizontal="center"/>
    </xf>
    <xf numFmtId="181" fontId="7" fillId="33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1" fontId="7" fillId="3" borderId="13" xfId="57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/>
    </xf>
    <xf numFmtId="1" fontId="15" fillId="3" borderId="0" xfId="57" applyNumberFormat="1" applyFont="1" applyFill="1" applyBorder="1" applyAlignment="1">
      <alignment horizontal="center" vertical="center" wrapText="1"/>
    </xf>
    <xf numFmtId="1" fontId="15" fillId="3" borderId="13" xfId="57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/>
    </xf>
    <xf numFmtId="2" fontId="8" fillId="3" borderId="14" xfId="0" applyNumberFormat="1" applyFont="1" applyFill="1" applyBorder="1" applyAlignment="1">
      <alignment horizontal="center"/>
    </xf>
    <xf numFmtId="181" fontId="7" fillId="3" borderId="14" xfId="0" applyNumberFormat="1" applyFont="1" applyFill="1" applyBorder="1" applyAlignment="1">
      <alignment horizontal="center"/>
    </xf>
    <xf numFmtId="189" fontId="7" fillId="3" borderId="14" xfId="0" applyNumberFormat="1" applyFont="1" applyFill="1" applyBorder="1" applyAlignment="1">
      <alignment horizontal="center"/>
    </xf>
    <xf numFmtId="49" fontId="7" fillId="3" borderId="14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/>
    </xf>
    <xf numFmtId="0" fontId="10" fillId="3" borderId="16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/>
    </xf>
    <xf numFmtId="2" fontId="8" fillId="3" borderId="16" xfId="0" applyNumberFormat="1" applyFont="1" applyFill="1" applyBorder="1" applyAlignment="1">
      <alignment horizontal="center"/>
    </xf>
    <xf numFmtId="181" fontId="7" fillId="3" borderId="16" xfId="0" applyNumberFormat="1" applyFont="1" applyFill="1" applyBorder="1" applyAlignment="1">
      <alignment horizontal="center"/>
    </xf>
    <xf numFmtId="189" fontId="7" fillId="3" borderId="16" xfId="0" applyNumberFormat="1" applyFont="1" applyFill="1" applyBorder="1" applyAlignment="1">
      <alignment horizontal="center"/>
    </xf>
    <xf numFmtId="181" fontId="7" fillId="3" borderId="17" xfId="0" applyNumberFormat="1" applyFont="1" applyFill="1" applyBorder="1" applyAlignment="1">
      <alignment horizontal="center"/>
    </xf>
    <xf numFmtId="190" fontId="7" fillId="3" borderId="17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8" xfId="0" applyFont="1" applyFill="1" applyBorder="1" applyAlignment="1">
      <alignment/>
    </xf>
    <xf numFmtId="0" fontId="8" fillId="3" borderId="19" xfId="0" applyFont="1" applyFill="1" applyBorder="1" applyAlignment="1">
      <alignment horizontal="center" wrapText="1"/>
    </xf>
    <xf numFmtId="2" fontId="8" fillId="3" borderId="19" xfId="0" applyNumberFormat="1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181" fontId="7" fillId="3" borderId="19" xfId="0" applyNumberFormat="1" applyFont="1" applyFill="1" applyBorder="1" applyAlignment="1">
      <alignment horizontal="center"/>
    </xf>
    <xf numFmtId="189" fontId="7" fillId="3" borderId="19" xfId="0" applyNumberFormat="1" applyFont="1" applyFill="1" applyBorder="1" applyAlignment="1">
      <alignment horizontal="center"/>
    </xf>
    <xf numFmtId="190" fontId="7" fillId="3" borderId="19" xfId="0" applyNumberFormat="1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/>
    </xf>
    <xf numFmtId="191" fontId="7" fillId="3" borderId="19" xfId="0" applyNumberFormat="1" applyFont="1" applyFill="1" applyBorder="1" applyAlignment="1">
      <alignment horizontal="center"/>
    </xf>
    <xf numFmtId="0" fontId="7" fillId="3" borderId="22" xfId="0" applyFont="1" applyFill="1" applyBorder="1" applyAlignment="1">
      <alignment/>
    </xf>
    <xf numFmtId="2" fontId="12" fillId="33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1" fontId="7" fillId="3" borderId="13" xfId="57" applyNumberFormat="1" applyFont="1" applyFill="1" applyBorder="1" applyAlignment="1">
      <alignment horizontal="center" vertical="center" wrapText="1"/>
    </xf>
    <xf numFmtId="2" fontId="7" fillId="3" borderId="13" xfId="57" applyNumberFormat="1" applyFont="1" applyFill="1" applyBorder="1" applyAlignment="1" applyProtection="1">
      <alignment horizontal="center" vertical="center" wrapText="1"/>
      <protection/>
    </xf>
    <xf numFmtId="180" fontId="7" fillId="3" borderId="13" xfId="44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25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2" fontId="7" fillId="3" borderId="13" xfId="57" applyNumberFormat="1" applyFont="1" applyFill="1" applyBorder="1" applyAlignment="1">
      <alignment horizontal="center" vertical="center" wrapText="1"/>
    </xf>
    <xf numFmtId="0" fontId="9" fillId="3" borderId="13" xfId="57" applyFont="1" applyFill="1" applyBorder="1" applyAlignment="1">
      <alignment horizontal="center" vertical="center" wrapText="1"/>
    </xf>
    <xf numFmtId="182" fontId="7" fillId="3" borderId="13" xfId="57" applyNumberFormat="1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wrapText="1"/>
    </xf>
    <xf numFmtId="2" fontId="8" fillId="3" borderId="17" xfId="0" applyNumberFormat="1" applyFont="1" applyFill="1" applyBorder="1" applyAlignment="1">
      <alignment horizontal="center"/>
    </xf>
    <xf numFmtId="181" fontId="7" fillId="3" borderId="28" xfId="0" applyNumberFormat="1" applyFont="1" applyFill="1" applyBorder="1" applyAlignment="1">
      <alignment horizontal="center"/>
    </xf>
    <xf numFmtId="189" fontId="7" fillId="3" borderId="17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8" fillId="3" borderId="29" xfId="0" applyFont="1" applyFill="1" applyBorder="1" applyAlignment="1">
      <alignment/>
    </xf>
    <xf numFmtId="0" fontId="7" fillId="3" borderId="30" xfId="0" applyFont="1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190" fontId="7" fillId="3" borderId="16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="80" zoomScaleNormal="80" zoomScalePageLayoutView="0" workbookViewId="0" topLeftCell="A1">
      <selection activeCell="M16" sqref="M16"/>
    </sheetView>
  </sheetViews>
  <sheetFormatPr defaultColWidth="9.140625" defaultRowHeight="12.75"/>
  <cols>
    <col min="1" max="1" width="19.421875" style="1" customWidth="1"/>
    <col min="2" max="2" width="26.421875" style="20" customWidth="1"/>
    <col min="3" max="3" width="23.28125" style="1" customWidth="1"/>
    <col min="4" max="4" width="11.00390625" style="11" customWidth="1"/>
    <col min="5" max="5" width="9.140625" style="4" customWidth="1"/>
    <col min="6" max="6" width="11.28125" style="4" customWidth="1"/>
    <col min="7" max="7" width="11.28125" style="1" hidden="1" customWidth="1"/>
    <col min="8" max="8" width="17.8515625" style="1" customWidth="1"/>
    <col min="9" max="9" width="17.8515625" style="1" hidden="1" customWidth="1"/>
    <col min="10" max="11" width="14.8515625" style="1" hidden="1" customWidth="1"/>
    <col min="12" max="12" width="31.8515625" style="1" customWidth="1"/>
    <col min="13" max="13" width="14.28125" style="1" customWidth="1"/>
    <col min="14" max="14" width="18.28125" style="1" customWidth="1"/>
    <col min="15" max="15" width="28.421875" style="1" customWidth="1"/>
    <col min="16" max="16" width="13.7109375" style="1" customWidth="1"/>
    <col min="17" max="16384" width="9.140625" style="1" customWidth="1"/>
  </cols>
  <sheetData>
    <row r="1" spans="1:14" ht="14.25" thickBo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ht="36" customHeight="1">
      <c r="A2" s="66" t="s">
        <v>10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5"/>
    </row>
    <row r="3" spans="1:15" ht="30.75" customHeight="1">
      <c r="A3" s="68" t="s">
        <v>11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26"/>
    </row>
    <row r="4" spans="1:15" ht="13.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26"/>
    </row>
    <row r="5" spans="1:15" ht="14.25" thickBo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7"/>
    </row>
    <row r="6" spans="1:19" ht="13.5" customHeight="1">
      <c r="A6" s="64" t="s">
        <v>0</v>
      </c>
      <c r="B6" s="75" t="s">
        <v>1</v>
      </c>
      <c r="C6" s="62" t="s">
        <v>5</v>
      </c>
      <c r="D6" s="76" t="s">
        <v>2</v>
      </c>
      <c r="E6" s="74" t="s">
        <v>3</v>
      </c>
      <c r="F6" s="74" t="s">
        <v>4</v>
      </c>
      <c r="G6" s="28"/>
      <c r="H6" s="28"/>
      <c r="I6" s="28"/>
      <c r="J6" s="28"/>
      <c r="K6" s="28"/>
      <c r="L6" s="62" t="s">
        <v>12</v>
      </c>
      <c r="M6" s="62" t="s">
        <v>7</v>
      </c>
      <c r="N6" s="63" t="s">
        <v>8</v>
      </c>
      <c r="O6" s="29"/>
      <c r="P6" s="12"/>
      <c r="Q6" s="12"/>
      <c r="R6" s="12"/>
      <c r="S6" s="12"/>
    </row>
    <row r="7" spans="1:19" ht="93.75" customHeight="1" thickBot="1">
      <c r="A7" s="64"/>
      <c r="B7" s="75"/>
      <c r="C7" s="62"/>
      <c r="D7" s="76"/>
      <c r="E7" s="74"/>
      <c r="F7" s="74"/>
      <c r="G7" s="28"/>
      <c r="H7" s="30" t="s">
        <v>27</v>
      </c>
      <c r="I7" s="31" t="s">
        <v>24</v>
      </c>
      <c r="J7" s="28" t="s">
        <v>26</v>
      </c>
      <c r="K7" s="28" t="s">
        <v>25</v>
      </c>
      <c r="L7" s="62"/>
      <c r="M7" s="62"/>
      <c r="N7" s="63"/>
      <c r="O7" s="29"/>
      <c r="P7" s="12"/>
      <c r="Q7" s="12"/>
      <c r="R7" s="12"/>
      <c r="S7" s="12"/>
    </row>
    <row r="8" spans="1:19" ht="47.25" customHeight="1">
      <c r="A8" s="86" t="s">
        <v>32</v>
      </c>
      <c r="B8" s="32" t="s">
        <v>30</v>
      </c>
      <c r="C8" s="33" t="s">
        <v>13</v>
      </c>
      <c r="D8" s="34">
        <v>88.66</v>
      </c>
      <c r="E8" s="34">
        <v>14.2</v>
      </c>
      <c r="F8" s="34">
        <v>102.86</v>
      </c>
      <c r="G8" s="35">
        <v>1113</v>
      </c>
      <c r="H8" s="35">
        <f>F8*G8</f>
        <v>114483.18</v>
      </c>
      <c r="I8" s="36">
        <f>H8*1.3734</f>
        <v>157231.199412</v>
      </c>
      <c r="J8" s="37" t="s">
        <v>23</v>
      </c>
      <c r="K8" s="37" t="s">
        <v>23</v>
      </c>
      <c r="L8" s="33" t="s">
        <v>18</v>
      </c>
      <c r="M8" s="33">
        <v>2</v>
      </c>
      <c r="N8" s="38"/>
      <c r="O8" s="39" t="s">
        <v>21</v>
      </c>
      <c r="P8" s="12"/>
      <c r="Q8" s="12"/>
      <c r="R8" s="12"/>
      <c r="S8" s="12"/>
    </row>
    <row r="9" spans="1:19" ht="51" customHeight="1" thickBot="1">
      <c r="A9" s="87"/>
      <c r="B9" s="40" t="s">
        <v>15</v>
      </c>
      <c r="C9" s="41" t="s">
        <v>13</v>
      </c>
      <c r="D9" s="42">
        <v>87.98</v>
      </c>
      <c r="E9" s="42">
        <v>15.15</v>
      </c>
      <c r="F9" s="42">
        <f>D9+E9</f>
        <v>103.13000000000001</v>
      </c>
      <c r="G9" s="43">
        <v>1113</v>
      </c>
      <c r="H9" s="43">
        <f>F9*G9</f>
        <v>114783.69000000002</v>
      </c>
      <c r="I9" s="44">
        <f>H9*1.3734</f>
        <v>157643.919846</v>
      </c>
      <c r="J9" s="43">
        <f>H9-3%*H9</f>
        <v>111340.17930000002</v>
      </c>
      <c r="K9" s="88">
        <f>J9*1.3734</f>
        <v>152914.60225062002</v>
      </c>
      <c r="L9" s="41" t="s">
        <v>18</v>
      </c>
      <c r="M9" s="41">
        <v>2</v>
      </c>
      <c r="N9" s="47"/>
      <c r="O9" s="48" t="s">
        <v>20</v>
      </c>
      <c r="P9" s="12"/>
      <c r="Q9" s="12"/>
      <c r="R9" s="12"/>
      <c r="S9" s="12"/>
    </row>
    <row r="10" spans="1:19" ht="38.25" customHeight="1" thickBot="1">
      <c r="A10" s="77" t="s">
        <v>9</v>
      </c>
      <c r="B10" s="78" t="s">
        <v>16</v>
      </c>
      <c r="C10" s="79" t="s">
        <v>17</v>
      </c>
      <c r="D10" s="80">
        <v>80.93</v>
      </c>
      <c r="E10" s="80">
        <v>13.19</v>
      </c>
      <c r="F10" s="80">
        <f>D10+E10</f>
        <v>94.12</v>
      </c>
      <c r="G10" s="45">
        <v>1080</v>
      </c>
      <c r="H10" s="81">
        <f>F10*G10</f>
        <v>101649.6</v>
      </c>
      <c r="I10" s="82">
        <f>H10*1.3734</f>
        <v>139605.56064</v>
      </c>
      <c r="J10" s="45">
        <f>H10-3%*H10</f>
        <v>98600.11200000001</v>
      </c>
      <c r="K10" s="46">
        <f>J10*1.3734</f>
        <v>135417.3938208</v>
      </c>
      <c r="L10" s="83" t="s">
        <v>19</v>
      </c>
      <c r="M10" s="83">
        <v>2</v>
      </c>
      <c r="N10" s="84"/>
      <c r="O10" s="85"/>
      <c r="P10" s="12"/>
      <c r="Q10" s="12"/>
      <c r="R10" s="12"/>
      <c r="S10" s="12"/>
    </row>
    <row r="11" spans="1:19" ht="31.5" customHeight="1" thickBot="1">
      <c r="A11" s="56" t="s">
        <v>31</v>
      </c>
      <c r="B11" s="57" t="s">
        <v>29</v>
      </c>
      <c r="C11" s="49" t="s">
        <v>6</v>
      </c>
      <c r="D11" s="50">
        <v>34.26</v>
      </c>
      <c r="E11" s="50">
        <v>4.91</v>
      </c>
      <c r="F11" s="50">
        <f>D11+E11</f>
        <v>39.17</v>
      </c>
      <c r="G11" s="53"/>
      <c r="H11" s="58">
        <v>33200</v>
      </c>
      <c r="I11" s="54"/>
      <c r="J11" s="53">
        <f>H11-3%*H11</f>
        <v>32204</v>
      </c>
      <c r="K11" s="55"/>
      <c r="L11" s="52" t="s">
        <v>14</v>
      </c>
      <c r="M11" s="52">
        <v>0</v>
      </c>
      <c r="N11" s="51"/>
      <c r="O11" s="59" t="s">
        <v>28</v>
      </c>
      <c r="P11" s="12"/>
      <c r="Q11" s="12"/>
      <c r="R11" s="12"/>
      <c r="S11" s="12"/>
    </row>
    <row r="12" spans="1:19" ht="27.75" customHeight="1" hidden="1">
      <c r="A12" s="14"/>
      <c r="B12" s="21"/>
      <c r="C12" s="16"/>
      <c r="D12" s="17"/>
      <c r="E12" s="17"/>
      <c r="F12" s="17"/>
      <c r="G12" s="18"/>
      <c r="H12" s="18"/>
      <c r="I12" s="18"/>
      <c r="J12" s="18"/>
      <c r="K12" s="18"/>
      <c r="L12" s="15"/>
      <c r="M12" s="15"/>
      <c r="N12" s="13"/>
      <c r="O12" s="13"/>
      <c r="P12" s="12"/>
      <c r="Q12" s="12"/>
      <c r="R12" s="12"/>
      <c r="S12" s="12"/>
    </row>
    <row r="13" spans="1:37" ht="33.75" customHeight="1">
      <c r="A13" s="60" t="s">
        <v>22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9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12" ht="15.75" customHeight="1">
      <c r="A14" s="5"/>
      <c r="B14" s="22"/>
      <c r="C14" s="5"/>
      <c r="D14" s="9"/>
      <c r="E14" s="5"/>
      <c r="F14" s="5"/>
      <c r="G14" s="5"/>
      <c r="H14" s="5"/>
      <c r="I14" s="5"/>
      <c r="J14" s="5"/>
      <c r="K14" s="5"/>
      <c r="L14" s="5"/>
    </row>
    <row r="15" spans="1:6" ht="16.5" customHeight="1">
      <c r="A15" s="6"/>
      <c r="B15" s="23"/>
      <c r="C15" s="7"/>
      <c r="D15" s="10"/>
      <c r="E15" s="7"/>
      <c r="F15" s="7"/>
    </row>
    <row r="16" spans="2:6" ht="16.5" customHeight="1">
      <c r="B16" s="24"/>
      <c r="C16" s="2"/>
      <c r="D16" s="8"/>
      <c r="E16" s="3"/>
      <c r="F16" s="3"/>
    </row>
    <row r="17" spans="2:6" ht="15.75">
      <c r="B17" s="24"/>
      <c r="C17" s="2"/>
      <c r="D17" s="8"/>
      <c r="E17" s="3"/>
      <c r="F17" s="3"/>
    </row>
    <row r="18" spans="2:6" ht="15.75">
      <c r="B18" s="24"/>
      <c r="C18" s="2"/>
      <c r="D18" s="8"/>
      <c r="E18" s="3"/>
      <c r="F18" s="3"/>
    </row>
    <row r="19" spans="2:6" ht="15.75">
      <c r="B19" s="24"/>
      <c r="C19" s="2"/>
      <c r="D19" s="8"/>
      <c r="E19" s="3"/>
      <c r="F19" s="3"/>
    </row>
    <row r="20" spans="2:6" ht="15.75">
      <c r="B20" s="24"/>
      <c r="C20" s="2"/>
      <c r="D20" s="8"/>
      <c r="E20" s="3"/>
      <c r="F20" s="3"/>
    </row>
    <row r="21" spans="2:6" ht="15.75">
      <c r="B21" s="24"/>
      <c r="C21" s="2"/>
      <c r="D21" s="8"/>
      <c r="E21" s="3"/>
      <c r="F21" s="3"/>
    </row>
    <row r="22" spans="2:6" ht="15.75">
      <c r="B22" s="24"/>
      <c r="C22" s="2"/>
      <c r="D22" s="8"/>
      <c r="E22" s="3"/>
      <c r="F22" s="3"/>
    </row>
    <row r="23" spans="2:6" ht="15.75">
      <c r="B23" s="24"/>
      <c r="C23" s="2"/>
      <c r="D23" s="8"/>
      <c r="E23" s="3"/>
      <c r="F23" s="3"/>
    </row>
    <row r="24" spans="2:6" ht="15.75">
      <c r="B24" s="24"/>
      <c r="C24" s="2"/>
      <c r="D24" s="8"/>
      <c r="E24" s="3"/>
      <c r="F24" s="3"/>
    </row>
    <row r="25" spans="2:6" ht="15.75">
      <c r="B25" s="24"/>
      <c r="C25" s="2"/>
      <c r="D25" s="8"/>
      <c r="E25" s="3"/>
      <c r="F25" s="3"/>
    </row>
    <row r="26" spans="2:6" ht="15.75">
      <c r="B26" s="24"/>
      <c r="C26" s="2"/>
      <c r="D26" s="8"/>
      <c r="E26" s="3"/>
      <c r="F26" s="3"/>
    </row>
    <row r="27" spans="2:6" ht="15.75">
      <c r="B27" s="24"/>
      <c r="C27" s="2"/>
      <c r="D27" s="8"/>
      <c r="E27" s="3"/>
      <c r="F27" s="3"/>
    </row>
    <row r="28" spans="2:6" ht="15.75">
      <c r="B28" s="24"/>
      <c r="C28" s="2"/>
      <c r="D28" s="8"/>
      <c r="E28" s="3"/>
      <c r="F28" s="3"/>
    </row>
  </sheetData>
  <sheetProtection/>
  <mergeCells count="16">
    <mergeCell ref="F6:F7"/>
    <mergeCell ref="B6:B7"/>
    <mergeCell ref="L6:L7"/>
    <mergeCell ref="C6:C7"/>
    <mergeCell ref="D6:D7"/>
    <mergeCell ref="E6:E7"/>
    <mergeCell ref="A8:A9"/>
    <mergeCell ref="A13:O13"/>
    <mergeCell ref="M6:M7"/>
    <mergeCell ref="N6:N7"/>
    <mergeCell ref="A6:A7"/>
    <mergeCell ref="A1:N1"/>
    <mergeCell ref="A2:N2"/>
    <mergeCell ref="A3:N3"/>
    <mergeCell ref="A4:N4"/>
    <mergeCell ref="A5:N5"/>
  </mergeCells>
  <printOptions/>
  <pageMargins left="0.24" right="0.24" top="0.17" bottom="0.3" header="0.17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office6</dc:creator>
  <cp:keywords/>
  <dc:description/>
  <cp:lastModifiedBy>User</cp:lastModifiedBy>
  <cp:lastPrinted>2014-10-02T08:04:38Z</cp:lastPrinted>
  <dcterms:created xsi:type="dcterms:W3CDTF">2011-01-25T13:12:29Z</dcterms:created>
  <dcterms:modified xsi:type="dcterms:W3CDTF">2016-07-13T07:12:08Z</dcterms:modified>
  <cp:category/>
  <cp:version/>
  <cp:contentType/>
  <cp:contentStatus/>
</cp:coreProperties>
</file>